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ipeproject2\Share\Iгор Гайдар\Ведом 12.06\"/>
    </mc:Choice>
  </mc:AlternateContent>
  <bookViews>
    <workbookView xWindow="960" yWindow="3375" windowWidth="13410" windowHeight="4530" tabRatio="245"/>
  </bookViews>
  <sheets>
    <sheet name="Ведомость" sheetId="24" r:id="rId1"/>
    <sheet name="Справка" sheetId="25" r:id="rId2"/>
  </sheets>
  <definedNames>
    <definedName name="_xlnm._FilterDatabase" localSheetId="0" hidden="1">Ведомость!$A$7:$V$7</definedName>
  </definedNames>
  <calcPr calcId="152511"/>
</workbook>
</file>

<file path=xl/calcChain.xml><?xml version="1.0" encoding="utf-8"?>
<calcChain xmlns="http://schemas.openxmlformats.org/spreadsheetml/2006/main">
  <c r="U16" i="24" l="1"/>
  <c r="U14" i="24"/>
  <c r="U13" i="24"/>
</calcChain>
</file>

<file path=xl/sharedStrings.xml><?xml version="1.0" encoding="utf-8"?>
<sst xmlns="http://schemas.openxmlformats.org/spreadsheetml/2006/main" count="177" uniqueCount="75">
  <si>
    <t>Наименование водотока</t>
  </si>
  <si>
    <t>Куда впадает</t>
  </si>
  <si>
    <t>КМ по трассе</t>
  </si>
  <si>
    <t>Правила формирования шаблона ведомости</t>
  </si>
  <si>
    <t>Свойство</t>
  </si>
  <si>
    <t>Наименование тега</t>
  </si>
  <si>
    <t>№ п/п</t>
  </si>
  <si>
    <t>Тип и направленность руслового процесса</t>
  </si>
  <si>
    <t>Ведомость водных преград</t>
  </si>
  <si>
    <t xml:space="preserve">В ячейке  А1 должны быть внесена инструкция по заполнению таблици ведомости.
</t>
  </si>
  <si>
    <t>Описание, пример</t>
  </si>
  <si>
    <t>Выборка коллекции</t>
  </si>
  <si>
    <t>Выборка объектов</t>
  </si>
  <si>
    <t>Способ заполнения таблици</t>
  </si>
  <si>
    <t>Заполнение таблицы построчно и по столбцам.</t>
  </si>
  <si>
    <t>Диапазон заполнения таблици</t>
  </si>
  <si>
    <t>В ячейках, указанных в теге Шаблон, должны быть указаны названия параметров объектов. В каждорй ячейке могут также использоваться операторы условий и математичесике операторы.</t>
  </si>
  <si>
    <t>Пример</t>
  </si>
  <si>
    <r>
      <t>{</t>
    </r>
    <r>
      <rPr>
        <b/>
        <u/>
        <sz val="11"/>
        <color indexed="62"/>
        <rFont val="Calibri"/>
        <family val="2"/>
        <charset val="204"/>
      </rPr>
      <t>Данные</t>
    </r>
    <r>
      <rPr>
        <sz val="11"/>
        <color indexed="62"/>
        <rFont val="Calibri"/>
        <family val="2"/>
        <charset val="204"/>
      </rPr>
      <t>:&lt;Наименование коллекции данных&gt;}</t>
    </r>
  </si>
  <si>
    <r>
      <t xml:space="preserve">Указывает по какой коллекции выполнять выбоку объектов. Например тег </t>
    </r>
    <r>
      <rPr>
        <i/>
        <u/>
        <sz val="11"/>
        <color indexed="62"/>
        <rFont val="Calibri"/>
        <family val="2"/>
        <charset val="204"/>
      </rPr>
      <t>{Данные:Участки угодий}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указывает на коллекцию участков угодий по трассе.</t>
    </r>
  </si>
  <si>
    <r>
      <t>{</t>
    </r>
    <r>
      <rPr>
        <b/>
        <u/>
        <sz val="11"/>
        <color indexed="62"/>
        <rFont val="Calibri"/>
        <family val="2"/>
        <charset val="204"/>
      </rPr>
      <t>Фильтр</t>
    </r>
    <r>
      <rPr>
        <sz val="11"/>
        <color indexed="62"/>
        <rFont val="Calibri"/>
        <family val="2"/>
        <charset val="204"/>
      </rPr>
      <t>:&lt;Условное выражение&gt;}</t>
    </r>
  </si>
  <si>
    <r>
      <t xml:space="preserve">Задает фильтр выбоки объектов из коллекции. Условное выражение может использовать как логические, так и математические операции.
Например, тег </t>
    </r>
    <r>
      <rPr>
        <i/>
        <u/>
        <sz val="11"/>
        <color indexed="62"/>
        <rFont val="Calibri"/>
        <family val="2"/>
        <charset val="204"/>
      </rPr>
      <t>{Фильтр:{[#&lt;Тип угодья&gt;==Лес#Да]}</t>
    </r>
    <r>
      <rPr>
        <i/>
        <sz val="11"/>
        <color indexed="62"/>
        <rFont val="Calibri"/>
        <family val="2"/>
        <charset val="204"/>
      </rPr>
      <t xml:space="preserve"> </t>
    </r>
    <r>
      <rPr>
        <sz val="11"/>
        <color indexed="62"/>
        <rFont val="Calibri"/>
        <family val="2"/>
        <charset val="204"/>
      </rPr>
      <t>задает фильтр по участкам угодий, для которых выполняется условие: значение параметра &lt;Тип угодья&gt; равно "Лес". То есть выполняет фитрацию только учаскам леса.</t>
    </r>
  </si>
  <si>
    <r>
      <t>{</t>
    </r>
    <r>
      <rPr>
        <b/>
        <u/>
        <sz val="11"/>
        <color indexed="62"/>
        <rFont val="Calibri"/>
        <family val="2"/>
        <charset val="204"/>
      </rPr>
      <t>Заполнять</t>
    </r>
    <r>
      <rPr>
        <sz val="11"/>
        <color indexed="62"/>
        <rFont val="Calibri"/>
        <family val="2"/>
        <charset val="204"/>
      </rPr>
      <t>:&lt;Способ заполнения таблици&gt;}</t>
    </r>
  </si>
  <si>
    <r>
      <t>{</t>
    </r>
    <r>
      <rPr>
        <b/>
        <u/>
        <sz val="11"/>
        <color indexed="62"/>
        <rFont val="Calibri"/>
        <family val="2"/>
        <charset val="204"/>
      </rPr>
      <t>Шаблон</t>
    </r>
    <r>
      <rPr>
        <sz val="11"/>
        <color indexed="62"/>
        <rFont val="Calibri"/>
        <family val="2"/>
        <charset val="204"/>
      </rPr>
      <t>:Ячейка1-Ячейка2}</t>
    </r>
  </si>
  <si>
    <r>
      <t xml:space="preserve">Диапазон ячеек первой строки/столбца данных. Например, тег  </t>
    </r>
    <r>
      <rPr>
        <i/>
        <u/>
        <sz val="11"/>
        <color indexed="62"/>
        <rFont val="Calibri"/>
        <family val="2"/>
        <charset val="204"/>
      </rPr>
      <t>{ШаблонА6:D6}</t>
    </r>
    <r>
      <rPr>
        <sz val="11"/>
        <color indexed="62"/>
        <rFont val="Calibri"/>
        <family val="2"/>
        <charset val="204"/>
      </rPr>
      <t>,задает диапазон из из трех ячеек. Эти ячейки будут копироваться и заполняться для каждого объекта. Копирование будет выполняться согласно способу заполнения таблицы.</t>
    </r>
  </si>
  <si>
    <t>Глубина в межень
м</t>
  </si>
  <si>
    <t>Ширина в межень
м</t>
  </si>
  <si>
    <t>Отметка уровня воды
дата</t>
  </si>
  <si>
    <t>Местоположение по реке</t>
  </si>
  <si>
    <t>Ширина поймы
м</t>
  </si>
  <si>
    <t>Ширина
водоохранной зоны
м</t>
  </si>
  <si>
    <t>Скорость течения
м/с</t>
  </si>
  <si>
    <t>Минимальная отметка дна русла по створу
м БС</t>
  </si>
  <si>
    <t>Наибольшая глубина СМГВ
м</t>
  </si>
  <si>
    <t>Уровень воды обеспеч. 10%
м БС</t>
  </si>
  <si>
    <t>Уровень 
воды обеспеч. 1%
м БС</t>
  </si>
  <si>
    <t>Уровень 
воды обеспеч. 10% 20-и суточного стояния
м БС</t>
  </si>
  <si>
    <t/>
  </si>
  <si>
    <t>0</t>
  </si>
  <si>
    <t>4+90.08</t>
  </si>
  <si>
    <t>ложбина</t>
  </si>
  <si>
    <t xml:space="preserve">
</t>
  </si>
  <si>
    <t>5+83.84</t>
  </si>
  <si>
    <t>1</t>
  </si>
  <si>
    <t>15+32.84</t>
  </si>
  <si>
    <t>3</t>
  </si>
  <si>
    <t>31+41.87</t>
  </si>
  <si>
    <t>ложбину</t>
  </si>
  <si>
    <t>37+14.90</t>
  </si>
  <si>
    <t>39+21.43</t>
  </si>
  <si>
    <t>4</t>
  </si>
  <si>
    <t>48+65.99</t>
  </si>
  <si>
    <t>ручей Таджилу</t>
  </si>
  <si>
    <t>1612.31
26.06.2011</t>
  </si>
  <si>
    <t>48+91.16</t>
  </si>
  <si>
    <t>1611.70
26.06.2011</t>
  </si>
  <si>
    <t>49+61.48</t>
  </si>
  <si>
    <t>49+83.39</t>
  </si>
  <si>
    <t>ручей б/н</t>
  </si>
  <si>
    <t>1613.30
26.06.2011</t>
  </si>
  <si>
    <t>5</t>
  </si>
  <si>
    <t>50+42.54</t>
  </si>
  <si>
    <t>50+49.92</t>
  </si>
  <si>
    <t>канава</t>
  </si>
  <si>
    <t>50+58.18</t>
  </si>
  <si>
    <t>50+59.40</t>
  </si>
  <si>
    <t>8</t>
  </si>
  <si>
    <t>81+40.76</t>
  </si>
  <si>
    <t>89+15.52</t>
  </si>
  <si>
    <t>ручей Тюргунь</t>
  </si>
  <si>
    <t>89+64.74</t>
  </si>
  <si>
    <t>ПК по трассе</t>
  </si>
  <si>
    <r>
      <t>Площадь водосбора
км</t>
    </r>
    <r>
      <rPr>
        <b/>
        <vertAlign val="superscript"/>
        <sz val="9"/>
        <rFont val="Arial Cyr"/>
        <charset val="204"/>
      </rPr>
      <t>2</t>
    </r>
  </si>
  <si>
    <r>
      <t>Расход воды обеспеч. 1%
м</t>
    </r>
    <r>
      <rPr>
        <b/>
        <vertAlign val="superscript"/>
        <sz val="9"/>
        <rFont val="Arial Cyr"/>
        <charset val="204"/>
      </rPr>
      <t>3</t>
    </r>
    <r>
      <rPr>
        <b/>
        <sz val="9"/>
        <rFont val="Arial Cyr"/>
        <charset val="204"/>
      </rPr>
      <t>/с</t>
    </r>
  </si>
  <si>
    <r>
      <t>Расход воды обеспеч. 10%
м</t>
    </r>
    <r>
      <rPr>
        <b/>
        <vertAlign val="superscript"/>
        <sz val="9"/>
        <rFont val="Arial Cyr"/>
        <charset val="204"/>
      </rPr>
      <t>3</t>
    </r>
    <r>
      <rPr>
        <b/>
        <sz val="9"/>
        <rFont val="Arial Cyr"/>
        <charset val="204"/>
      </rPr>
      <t>/с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</si>
</sst>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b/>
      <i/>
      <sz val="10"/>
      <name val="Arial Cyr"/>
      <charset val="204"/>
    </font>
    <font>
      <b/>
      <sz val="9"/>
      <name val="Arial Cyr"/>
      <charset val="204"/>
    </font>
    <font>
      <b/>
      <sz val="18"/>
      <name val="Arial Cyr"/>
      <charset val="204"/>
    </font>
    <font>
      <b/>
      <u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i/>
      <u/>
      <sz val="11"/>
      <color indexed="62"/>
      <name val="Calibri"/>
      <family val="2"/>
      <charset val="204"/>
    </font>
    <font>
      <i/>
      <sz val="11"/>
      <color indexed="62"/>
      <name val="Calibri"/>
      <family val="2"/>
      <charset val="204"/>
    </font>
    <font>
      <b/>
      <i/>
      <sz val="14"/>
      <color theme="4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sz val="14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sz val="10"/>
      <color theme="4"/>
      <name val="Arial Cyr"/>
      <charset val="204"/>
    </font>
    <font>
      <b/>
      <vertAlign val="superscript"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52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2" quotePrefix="1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11" fillId="0" borderId="0" xfId="1" applyFont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indent="1"/>
    </xf>
    <xf numFmtId="49" fontId="13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 indent="2"/>
    </xf>
    <xf numFmtId="49" fontId="11" fillId="0" borderId="2" xfId="0" applyNumberFormat="1" applyFont="1" applyBorder="1" applyAlignment="1">
      <alignment vertic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center" indent="1"/>
    </xf>
    <xf numFmtId="164" fontId="11" fillId="0" borderId="0" xfId="1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horizontal="left" vertical="top" inden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 indent="1"/>
    </xf>
    <xf numFmtId="0" fontId="14" fillId="0" borderId="0" xfId="0" applyFont="1" applyAlignment="1">
      <alignment wrapText="1"/>
    </xf>
    <xf numFmtId="2" fontId="0" fillId="0" borderId="1" xfId="2" applyNumberFormat="1" applyFont="1" applyBorder="1" applyAlignment="1">
      <alignment horizontal="center" vertical="center" wrapText="1"/>
    </xf>
    <xf numFmtId="0" fontId="4" fillId="0" borderId="3" xfId="2" quotePrefix="1" applyNumberFormat="1" applyFont="1" applyBorder="1" applyAlignment="1">
      <alignment horizontal="center" vertical="center"/>
    </xf>
    <xf numFmtId="0" fontId="1" fillId="0" borderId="0" xfId="2" quotePrefix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64" fontId="11" fillId="0" borderId="0" xfId="1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3" xfId="2" quotePrefix="1" applyNumberFormat="1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Font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2" quotePrefix="1" applyNumberFormat="1" applyFont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2" fontId="1" fillId="0" borderId="1" xfId="2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indent="1"/>
    </xf>
    <xf numFmtId="0" fontId="4" fillId="0" borderId="3" xfId="2" quotePrefix="1" applyNumberFormat="1" applyFont="1" applyBorder="1" applyAlignment="1">
      <alignment horizontal="left" vertical="center" indent="1"/>
    </xf>
    <xf numFmtId="49" fontId="0" fillId="0" borderId="1" xfId="2" applyNumberFormat="1" applyFont="1" applyBorder="1" applyAlignment="1">
      <alignment horizontal="left" vertical="center" indent="1"/>
    </xf>
    <xf numFmtId="0" fontId="0" fillId="0" borderId="0" xfId="2" quotePrefix="1" applyNumberFormat="1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indent="1"/>
    </xf>
    <xf numFmtId="0" fontId="0" fillId="0" borderId="0" xfId="0" applyFont="1" applyAlignment="1">
      <alignment horizontal="left" vertical="center" inden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3" xfId="2" quotePrefix="1" applyNumberFormat="1" applyFont="1" applyBorder="1" applyAlignment="1">
      <alignment horizontal="center" vertical="center" wrapText="1" shrinkToFit="1"/>
    </xf>
    <xf numFmtId="0" fontId="4" fillId="0" borderId="3" xfId="2" applyNumberFormat="1" applyFont="1" applyBorder="1" applyAlignment="1">
      <alignment horizontal="center" vertical="center" wrapText="1" shrinkToFit="1"/>
    </xf>
    <xf numFmtId="0" fontId="4" fillId="0" borderId="3" xfId="3" applyNumberFormat="1" applyFont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</cellXfs>
  <cellStyles count="4">
    <cellStyle name="Денежный" xfId="1" builtinId="4"/>
    <cellStyle name="Обычный" xfId="0" builtinId="0"/>
    <cellStyle name="Обычный_Rivers Catalogue" xfId="2"/>
    <cellStyle name="Обычный_Овраги  и балк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14</xdr:row>
      <xdr:rowOff>95250</xdr:rowOff>
    </xdr:from>
    <xdr:to>
      <xdr:col>7</xdr:col>
      <xdr:colOff>9525</xdr:colOff>
      <xdr:row>42</xdr:row>
      <xdr:rowOff>47625</xdr:rowOff>
    </xdr:to>
    <xdr:pic>
      <xdr:nvPicPr>
        <xdr:cNvPr id="1041" name="Рисунок 1" descr="http://192.168.0.97/dokuwiki/lib/exe/fetch.php?cache=&amp;media=%D1%82%D1%80%D1%83%D0%B1%D0%BE%D0%BF%D1%80%D0%BE%D0%B2%D0%BE%D0%B4:%D1%80%D0%B0%D0%B7%D1%80%D0%B0%D0%B1%D0%BE%D1%82%D0%BA%D0%B0:%D1%88%D0%B0%D0%B1%D0%BB%D0%BE%D0%BD_%D0%B2%D0%B5%D0%B4%D0%BE%D0%BC%D0%BE%D1%81%D1%82%D0%B8_xl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857875"/>
          <a:ext cx="10201275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zoomScaleNormal="100" workbookViewId="0">
      <pane ySplit="6" topLeftCell="A7" activePane="bottomLeft" state="frozen"/>
      <selection pane="bottomLeft" activeCell="AB11" sqref="AB11"/>
    </sheetView>
  </sheetViews>
  <sheetFormatPr defaultRowHeight="12.75" x14ac:dyDescent="0.2"/>
  <cols>
    <col min="1" max="1" width="1.7109375" style="6" customWidth="1"/>
    <col min="2" max="2" width="6.42578125" style="6" bestFit="1" customWidth="1"/>
    <col min="3" max="3" width="8.42578125" style="6" customWidth="1"/>
    <col min="4" max="4" width="11.7109375" style="6" customWidth="1"/>
    <col min="5" max="5" width="16.5703125" style="46" customWidth="1"/>
    <col min="6" max="6" width="9.85546875" style="6" customWidth="1"/>
    <col min="7" max="7" width="11" style="6" customWidth="1"/>
    <col min="8" max="8" width="13.85546875" style="6" customWidth="1"/>
    <col min="9" max="20" width="8.7109375" style="6" customWidth="1"/>
    <col min="21" max="21" width="8.7109375" style="29" customWidth="1"/>
    <col min="22" max="22" width="8.7109375" style="6" customWidth="1"/>
    <col min="23" max="16384" width="9.140625" style="6"/>
  </cols>
  <sheetData>
    <row r="1" spans="1:22" s="8" customFormat="1" x14ac:dyDescent="0.2">
      <c r="A1" s="34"/>
      <c r="E1" s="41"/>
      <c r="F1" s="9"/>
      <c r="V1" s="10"/>
    </row>
    <row r="2" spans="1:22" s="5" customFormat="1" x14ac:dyDescent="0.2">
      <c r="B2" s="30" t="s">
        <v>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s="5" customFormat="1" x14ac:dyDescent="0.2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s="5" customFormat="1" ht="13.5" thickBot="1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s="32" customFormat="1" ht="91.5" customHeight="1" thickBot="1" x14ac:dyDescent="0.25">
      <c r="B5" s="47" t="s">
        <v>6</v>
      </c>
      <c r="C5" s="47" t="s">
        <v>2</v>
      </c>
      <c r="D5" s="47" t="s">
        <v>71</v>
      </c>
      <c r="E5" s="48" t="s">
        <v>0</v>
      </c>
      <c r="F5" s="49" t="s">
        <v>1</v>
      </c>
      <c r="G5" s="47" t="s">
        <v>28</v>
      </c>
      <c r="H5" s="50" t="s">
        <v>27</v>
      </c>
      <c r="I5" s="50" t="s">
        <v>26</v>
      </c>
      <c r="J5" s="47" t="s">
        <v>25</v>
      </c>
      <c r="K5" s="47" t="s">
        <v>29</v>
      </c>
      <c r="L5" s="33" t="s">
        <v>30</v>
      </c>
      <c r="M5" s="47" t="s">
        <v>31</v>
      </c>
      <c r="N5" s="33" t="s">
        <v>72</v>
      </c>
      <c r="O5" s="47" t="s">
        <v>73</v>
      </c>
      <c r="P5" s="47" t="s">
        <v>74</v>
      </c>
      <c r="Q5" s="47" t="s">
        <v>35</v>
      </c>
      <c r="R5" s="47" t="s">
        <v>34</v>
      </c>
      <c r="S5" s="47" t="s">
        <v>36</v>
      </c>
      <c r="T5" s="47" t="s">
        <v>32</v>
      </c>
      <c r="U5" s="51" t="s">
        <v>33</v>
      </c>
      <c r="V5" s="47" t="s">
        <v>7</v>
      </c>
    </row>
    <row r="6" spans="1:22" s="11" customFormat="1" thickBot="1" x14ac:dyDescent="0.25">
      <c r="B6" s="27">
        <v>1</v>
      </c>
      <c r="C6" s="27">
        <v>2</v>
      </c>
      <c r="D6" s="27">
        <v>3</v>
      </c>
      <c r="E6" s="42">
        <v>6</v>
      </c>
      <c r="F6" s="27">
        <v>7</v>
      </c>
      <c r="G6" s="27">
        <v>8</v>
      </c>
      <c r="H6" s="27">
        <v>9</v>
      </c>
      <c r="I6" s="27">
        <v>10</v>
      </c>
      <c r="J6" s="27">
        <v>11</v>
      </c>
      <c r="K6" s="27">
        <v>12</v>
      </c>
      <c r="L6" s="27">
        <v>13</v>
      </c>
      <c r="M6" s="27">
        <v>14</v>
      </c>
      <c r="N6" s="27">
        <v>15</v>
      </c>
      <c r="O6" s="27">
        <v>16</v>
      </c>
      <c r="P6" s="27">
        <v>17</v>
      </c>
      <c r="Q6" s="27">
        <v>18</v>
      </c>
      <c r="R6" s="27">
        <v>19</v>
      </c>
      <c r="S6" s="27">
        <v>20</v>
      </c>
      <c r="T6" s="27">
        <v>21</v>
      </c>
      <c r="U6" s="27">
        <v>22</v>
      </c>
      <c r="V6" s="27">
        <v>23</v>
      </c>
    </row>
    <row r="7" spans="1:22" s="35" customFormat="1" ht="27" customHeight="1" x14ac:dyDescent="0.2">
      <c r="B7" s="36" t="s">
        <v>37</v>
      </c>
      <c r="C7" s="37" t="s">
        <v>38</v>
      </c>
      <c r="D7" s="37" t="s">
        <v>39</v>
      </c>
      <c r="E7" s="43" t="s">
        <v>40</v>
      </c>
      <c r="F7" s="36" t="s">
        <v>37</v>
      </c>
      <c r="G7" s="38" t="s">
        <v>37</v>
      </c>
      <c r="H7" s="39" t="s">
        <v>41</v>
      </c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>
        <v>2009.14</v>
      </c>
      <c r="U7" s="40"/>
      <c r="V7" s="36" t="s">
        <v>37</v>
      </c>
    </row>
    <row r="8" spans="1:22" ht="27" customHeight="1" x14ac:dyDescent="0.2">
      <c r="A8" s="4"/>
      <c r="B8" s="36" t="s">
        <v>37</v>
      </c>
      <c r="C8" s="37" t="s">
        <v>38</v>
      </c>
      <c r="D8" s="37" t="s">
        <v>42</v>
      </c>
      <c r="E8" s="43" t="s">
        <v>40</v>
      </c>
      <c r="F8" s="36" t="s">
        <v>37</v>
      </c>
      <c r="G8" s="38" t="s">
        <v>37</v>
      </c>
      <c r="H8" s="39" t="s">
        <v>41</v>
      </c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>
        <v>2004.72</v>
      </c>
      <c r="U8" s="40"/>
      <c r="V8" s="36" t="s">
        <v>37</v>
      </c>
    </row>
    <row r="9" spans="1:22" ht="27" customHeight="1" x14ac:dyDescent="0.2">
      <c r="A9" s="4"/>
      <c r="B9" s="36" t="s">
        <v>37</v>
      </c>
      <c r="C9" s="37" t="s">
        <v>43</v>
      </c>
      <c r="D9" s="37" t="s">
        <v>44</v>
      </c>
      <c r="E9" s="43" t="s">
        <v>40</v>
      </c>
      <c r="F9" s="36" t="s">
        <v>37</v>
      </c>
      <c r="G9" s="38" t="s">
        <v>37</v>
      </c>
      <c r="H9" s="39" t="s">
        <v>41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>
        <v>1916.38</v>
      </c>
      <c r="U9" s="40"/>
      <c r="V9" s="36" t="s">
        <v>37</v>
      </c>
    </row>
    <row r="10" spans="1:22" ht="27" customHeight="1" x14ac:dyDescent="0.2">
      <c r="A10" s="4"/>
      <c r="B10" s="36" t="s">
        <v>37</v>
      </c>
      <c r="C10" s="37" t="s">
        <v>45</v>
      </c>
      <c r="D10" s="37" t="s">
        <v>46</v>
      </c>
      <c r="E10" s="43" t="s">
        <v>47</v>
      </c>
      <c r="F10" s="36" t="s">
        <v>37</v>
      </c>
      <c r="G10" s="38" t="s">
        <v>37</v>
      </c>
      <c r="H10" s="39" t="s">
        <v>41</v>
      </c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>
        <v>1792.64</v>
      </c>
      <c r="U10" s="40"/>
      <c r="V10" s="36" t="s">
        <v>37</v>
      </c>
    </row>
    <row r="11" spans="1:22" ht="27" customHeight="1" x14ac:dyDescent="0.2">
      <c r="A11" s="7"/>
      <c r="B11" s="36" t="s">
        <v>37</v>
      </c>
      <c r="C11" s="37" t="s">
        <v>45</v>
      </c>
      <c r="D11" s="37" t="s">
        <v>48</v>
      </c>
      <c r="E11" s="43" t="s">
        <v>40</v>
      </c>
      <c r="F11" s="36" t="s">
        <v>37</v>
      </c>
      <c r="G11" s="38" t="s">
        <v>37</v>
      </c>
      <c r="H11" s="39" t="s">
        <v>41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>
        <v>1699.45</v>
      </c>
      <c r="U11" s="40"/>
      <c r="V11" s="36" t="s">
        <v>37</v>
      </c>
    </row>
    <row r="12" spans="1:22" ht="27" customHeight="1" x14ac:dyDescent="0.2">
      <c r="A12" s="7"/>
      <c r="B12" s="36" t="s">
        <v>37</v>
      </c>
      <c r="C12" s="37" t="s">
        <v>45</v>
      </c>
      <c r="D12" s="37" t="s">
        <v>49</v>
      </c>
      <c r="E12" s="43" t="s">
        <v>40</v>
      </c>
      <c r="F12" s="36" t="s">
        <v>37</v>
      </c>
      <c r="G12" s="38" t="s">
        <v>37</v>
      </c>
      <c r="H12" s="39" t="s">
        <v>41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>
        <v>1682.39</v>
      </c>
      <c r="U12" s="40"/>
      <c r="V12" s="36" t="s">
        <v>37</v>
      </c>
    </row>
    <row r="13" spans="1:22" ht="27" customHeight="1" x14ac:dyDescent="0.2">
      <c r="A13" s="7"/>
      <c r="B13" s="36" t="s">
        <v>37</v>
      </c>
      <c r="C13" s="37" t="s">
        <v>50</v>
      </c>
      <c r="D13" s="37" t="s">
        <v>51</v>
      </c>
      <c r="E13" s="43" t="s">
        <v>52</v>
      </c>
      <c r="F13" s="36" t="s">
        <v>37</v>
      </c>
      <c r="G13" s="38" t="s">
        <v>37</v>
      </c>
      <c r="H13" s="26" t="s">
        <v>53</v>
      </c>
      <c r="I13" s="39"/>
      <c r="J13" s="39"/>
      <c r="K13" s="39">
        <v>51.56</v>
      </c>
      <c r="L13" s="39"/>
      <c r="M13" s="39">
        <v>0.5</v>
      </c>
      <c r="N13" s="39"/>
      <c r="O13" s="39"/>
      <c r="P13" s="39"/>
      <c r="Q13" s="39">
        <v>1612.9</v>
      </c>
      <c r="R13" s="39">
        <v>1612.6</v>
      </c>
      <c r="S13" s="39"/>
      <c r="T13" s="39">
        <v>1611.98</v>
      </c>
      <c r="U13" s="40">
        <f xml:space="preserve"> 1612.2-1611.98</f>
        <v>0.22000000000002728</v>
      </c>
      <c r="V13" s="36" t="s">
        <v>37</v>
      </c>
    </row>
    <row r="14" spans="1:22" ht="27" customHeight="1" x14ac:dyDescent="0.2">
      <c r="A14" s="7"/>
      <c r="B14" s="36" t="s">
        <v>37</v>
      </c>
      <c r="C14" s="37" t="s">
        <v>50</v>
      </c>
      <c r="D14" s="37" t="s">
        <v>54</v>
      </c>
      <c r="E14" s="43" t="s">
        <v>52</v>
      </c>
      <c r="F14" s="36" t="s">
        <v>37</v>
      </c>
      <c r="G14" s="38" t="s">
        <v>37</v>
      </c>
      <c r="H14" s="26" t="s">
        <v>55</v>
      </c>
      <c r="I14" s="39"/>
      <c r="J14" s="39"/>
      <c r="K14" s="39"/>
      <c r="L14" s="39"/>
      <c r="M14" s="39">
        <v>0.4</v>
      </c>
      <c r="N14" s="39"/>
      <c r="O14" s="39"/>
      <c r="P14" s="39"/>
      <c r="Q14" s="39"/>
      <c r="R14" s="39"/>
      <c r="S14" s="39"/>
      <c r="T14" s="39">
        <v>1611.58</v>
      </c>
      <c r="U14" s="40">
        <f xml:space="preserve"> 1611.6-1611.58</f>
        <v>1.999999999998181E-2</v>
      </c>
      <c r="V14" s="36" t="s">
        <v>37</v>
      </c>
    </row>
    <row r="15" spans="1:22" ht="27" customHeight="1" x14ac:dyDescent="0.2">
      <c r="A15" s="7"/>
      <c r="B15" s="36" t="s">
        <v>37</v>
      </c>
      <c r="C15" s="37" t="s">
        <v>50</v>
      </c>
      <c r="D15" s="37" t="s">
        <v>56</v>
      </c>
      <c r="E15" s="43" t="s">
        <v>40</v>
      </c>
      <c r="F15" s="36" t="s">
        <v>37</v>
      </c>
      <c r="G15" s="38" t="s">
        <v>37</v>
      </c>
      <c r="H15" s="39" t="s">
        <v>41</v>
      </c>
      <c r="I15" s="39"/>
      <c r="J15" s="39"/>
      <c r="K15" s="39"/>
      <c r="L15" s="39"/>
      <c r="M15" s="39"/>
      <c r="N15" s="39"/>
      <c r="O15" s="39"/>
      <c r="P15" s="39"/>
      <c r="Q15" s="39"/>
      <c r="R15" s="39">
        <v>1613.7</v>
      </c>
      <c r="S15" s="39"/>
      <c r="T15" s="39">
        <v>1613.06</v>
      </c>
      <c r="U15" s="40"/>
      <c r="V15" s="36" t="s">
        <v>37</v>
      </c>
    </row>
    <row r="16" spans="1:22" ht="27" customHeight="1" x14ac:dyDescent="0.2">
      <c r="B16" s="36" t="s">
        <v>37</v>
      </c>
      <c r="C16" s="37" t="s">
        <v>50</v>
      </c>
      <c r="D16" s="37" t="s">
        <v>57</v>
      </c>
      <c r="E16" s="43" t="s">
        <v>58</v>
      </c>
      <c r="F16" s="36" t="s">
        <v>37</v>
      </c>
      <c r="G16" s="38" t="s">
        <v>37</v>
      </c>
      <c r="H16" s="26" t="s">
        <v>59</v>
      </c>
      <c r="I16" s="39"/>
      <c r="J16" s="39"/>
      <c r="K16" s="39">
        <v>42.84</v>
      </c>
      <c r="L16" s="39"/>
      <c r="M16" s="39">
        <v>0.8</v>
      </c>
      <c r="N16" s="39"/>
      <c r="O16" s="39"/>
      <c r="P16" s="39"/>
      <c r="Q16" s="39">
        <v>1613.9</v>
      </c>
      <c r="R16" s="39">
        <v>1613.7</v>
      </c>
      <c r="S16" s="39"/>
      <c r="T16" s="39">
        <v>1613.15</v>
      </c>
      <c r="U16" s="40">
        <f xml:space="preserve"> 1613.2-1613.15</f>
        <v>4.9999999999954525E-2</v>
      </c>
      <c r="V16" s="36" t="s">
        <v>37</v>
      </c>
    </row>
    <row r="17" spans="2:22" ht="27" customHeight="1" x14ac:dyDescent="0.2">
      <c r="B17" s="36" t="s">
        <v>37</v>
      </c>
      <c r="C17" s="37" t="s">
        <v>60</v>
      </c>
      <c r="D17" s="37" t="s">
        <v>61</v>
      </c>
      <c r="E17" s="43" t="s">
        <v>40</v>
      </c>
      <c r="F17" s="36" t="s">
        <v>37</v>
      </c>
      <c r="G17" s="38" t="s">
        <v>37</v>
      </c>
      <c r="H17" s="39" t="s">
        <v>41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>
        <v>1613.31</v>
      </c>
      <c r="U17" s="40"/>
      <c r="V17" s="36" t="s">
        <v>37</v>
      </c>
    </row>
    <row r="18" spans="2:22" ht="27" customHeight="1" x14ac:dyDescent="0.2">
      <c r="B18" s="36" t="s">
        <v>37</v>
      </c>
      <c r="C18" s="37" t="s">
        <v>60</v>
      </c>
      <c r="D18" s="37" t="s">
        <v>62</v>
      </c>
      <c r="E18" s="43" t="s">
        <v>63</v>
      </c>
      <c r="F18" s="36" t="s">
        <v>37</v>
      </c>
      <c r="G18" s="38" t="s">
        <v>37</v>
      </c>
      <c r="H18" s="39" t="s">
        <v>41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>
        <v>1613.38</v>
      </c>
      <c r="U18" s="40"/>
      <c r="V18" s="36" t="s">
        <v>37</v>
      </c>
    </row>
    <row r="19" spans="2:22" ht="27" customHeight="1" x14ac:dyDescent="0.2">
      <c r="B19" s="36" t="s">
        <v>37</v>
      </c>
      <c r="C19" s="37" t="s">
        <v>60</v>
      </c>
      <c r="D19" s="37" t="s">
        <v>64</v>
      </c>
      <c r="E19" s="43" t="s">
        <v>63</v>
      </c>
      <c r="F19" s="36" t="s">
        <v>37</v>
      </c>
      <c r="G19" s="38" t="s">
        <v>37</v>
      </c>
      <c r="H19" s="39" t="s">
        <v>41</v>
      </c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>
        <v>1613.48</v>
      </c>
      <c r="U19" s="40"/>
      <c r="V19" s="36" t="s">
        <v>37</v>
      </c>
    </row>
    <row r="20" spans="2:22" ht="27" customHeight="1" x14ac:dyDescent="0.2">
      <c r="B20" s="36" t="s">
        <v>37</v>
      </c>
      <c r="C20" s="37" t="s">
        <v>60</v>
      </c>
      <c r="D20" s="37" t="s">
        <v>65</v>
      </c>
      <c r="E20" s="43" t="s">
        <v>63</v>
      </c>
      <c r="F20" s="36" t="s">
        <v>37</v>
      </c>
      <c r="G20" s="38" t="s">
        <v>37</v>
      </c>
      <c r="H20" s="39" t="s">
        <v>41</v>
      </c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>
        <v>1613.48</v>
      </c>
      <c r="U20" s="40"/>
      <c r="V20" s="36" t="s">
        <v>37</v>
      </c>
    </row>
    <row r="21" spans="2:22" ht="27" customHeight="1" x14ac:dyDescent="0.2">
      <c r="B21" s="36" t="s">
        <v>37</v>
      </c>
      <c r="C21" s="37" t="s">
        <v>66</v>
      </c>
      <c r="D21" s="37" t="s">
        <v>67</v>
      </c>
      <c r="E21" s="43" t="s">
        <v>58</v>
      </c>
      <c r="F21" s="36" t="s">
        <v>37</v>
      </c>
      <c r="G21" s="38" t="s">
        <v>37</v>
      </c>
      <c r="H21" s="39" t="s">
        <v>41</v>
      </c>
      <c r="I21" s="39"/>
      <c r="J21" s="39"/>
      <c r="K21" s="39">
        <v>54.64</v>
      </c>
      <c r="L21" s="39"/>
      <c r="M21" s="39"/>
      <c r="N21" s="39"/>
      <c r="O21" s="39"/>
      <c r="P21" s="39"/>
      <c r="Q21" s="39">
        <v>1603.84</v>
      </c>
      <c r="R21" s="39">
        <v>1603.7</v>
      </c>
      <c r="S21" s="39"/>
      <c r="T21" s="39">
        <v>1601.33</v>
      </c>
      <c r="U21" s="40"/>
      <c r="V21" s="36" t="s">
        <v>37</v>
      </c>
    </row>
    <row r="22" spans="2:22" ht="27" customHeight="1" x14ac:dyDescent="0.2">
      <c r="B22" s="36" t="s">
        <v>37</v>
      </c>
      <c r="C22" s="37" t="s">
        <v>66</v>
      </c>
      <c r="D22" s="37" t="s">
        <v>68</v>
      </c>
      <c r="E22" s="43" t="s">
        <v>69</v>
      </c>
      <c r="F22" s="36" t="s">
        <v>37</v>
      </c>
      <c r="G22" s="38" t="s">
        <v>37</v>
      </c>
      <c r="H22" s="39" t="s">
        <v>41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>
        <v>1550.81</v>
      </c>
      <c r="U22" s="40"/>
      <c r="V22" s="36" t="s">
        <v>37</v>
      </c>
    </row>
    <row r="23" spans="2:22" ht="27" customHeight="1" x14ac:dyDescent="0.2">
      <c r="B23" s="36" t="s">
        <v>37</v>
      </c>
      <c r="C23" s="37" t="s">
        <v>66</v>
      </c>
      <c r="D23" s="37" t="s">
        <v>70</v>
      </c>
      <c r="E23" s="43" t="s">
        <v>69</v>
      </c>
      <c r="F23" s="36" t="s">
        <v>37</v>
      </c>
      <c r="G23" s="38" t="s">
        <v>37</v>
      </c>
      <c r="H23" s="39" t="s">
        <v>41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>
        <v>1549.81</v>
      </c>
      <c r="U23" s="40"/>
      <c r="V23" s="36" t="s">
        <v>37</v>
      </c>
    </row>
    <row r="24" spans="2:22" x14ac:dyDescent="0.2">
      <c r="B24" s="4"/>
      <c r="C24" s="4"/>
      <c r="D24" s="4"/>
      <c r="E24" s="4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28"/>
      <c r="V24" s="4"/>
    </row>
    <row r="31" spans="2:22" x14ac:dyDescent="0.2">
      <c r="C31" s="7"/>
      <c r="D31" s="7"/>
      <c r="E31" s="45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5"/>
      <c r="V31" s="7"/>
    </row>
  </sheetData>
  <mergeCells count="1">
    <mergeCell ref="B2:V4"/>
  </mergeCells>
  <phoneticPr fontId="0" type="noConversion"/>
  <pageMargins left="0.98425196850393704" right="0.59055118110236227" top="0.98425196850393704" bottom="0.98425196850393704" header="0.51181102362204722" footer="0.51181102362204722"/>
  <pageSetup paperSize="8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4" workbookViewId="0">
      <selection activeCell="I7" sqref="I7"/>
    </sheetView>
  </sheetViews>
  <sheetFormatPr defaultRowHeight="12.75" x14ac:dyDescent="0.2"/>
  <cols>
    <col min="1" max="1" width="9.140625" style="21"/>
    <col min="2" max="2" width="3.5703125" style="21" customWidth="1"/>
    <col min="3" max="3" width="30" style="21" customWidth="1"/>
    <col min="4" max="4" width="48.5703125" style="21" customWidth="1"/>
    <col min="5" max="5" width="59.7109375" style="21" bestFit="1" customWidth="1"/>
    <col min="6" max="16384" width="9.140625" style="21"/>
  </cols>
  <sheetData>
    <row r="1" spans="1:5" ht="18.75" x14ac:dyDescent="0.3">
      <c r="A1" s="2"/>
      <c r="B1" s="1" t="s">
        <v>3</v>
      </c>
      <c r="C1" s="2"/>
      <c r="D1" s="2"/>
      <c r="E1" s="2"/>
    </row>
    <row r="2" spans="1:5" ht="18.75" x14ac:dyDescent="0.3">
      <c r="A2" s="2"/>
      <c r="B2" s="3"/>
      <c r="C2" s="2"/>
      <c r="D2" s="2"/>
      <c r="E2" s="2"/>
    </row>
    <row r="3" spans="1:5" ht="15" x14ac:dyDescent="0.25">
      <c r="A3" s="2"/>
      <c r="B3" s="31" t="s">
        <v>9</v>
      </c>
      <c r="C3" s="31"/>
      <c r="D3" s="31"/>
      <c r="E3" s="31"/>
    </row>
    <row r="4" spans="1:5" ht="7.5" customHeight="1" x14ac:dyDescent="0.25">
      <c r="A4" s="2"/>
      <c r="B4" s="12"/>
      <c r="C4" s="12"/>
      <c r="D4" s="12"/>
      <c r="E4" s="12"/>
    </row>
    <row r="5" spans="1:5" ht="24" customHeight="1" x14ac:dyDescent="0.25">
      <c r="A5" s="2"/>
      <c r="B5" s="2"/>
      <c r="C5" s="13" t="s">
        <v>4</v>
      </c>
      <c r="D5" s="13" t="s">
        <v>5</v>
      </c>
      <c r="E5" s="13" t="s">
        <v>10</v>
      </c>
    </row>
    <row r="6" spans="1:5" s="22" customFormat="1" ht="57" customHeight="1" x14ac:dyDescent="0.2">
      <c r="A6" s="14"/>
      <c r="B6" s="14"/>
      <c r="C6" s="15" t="s">
        <v>11</v>
      </c>
      <c r="D6" s="16" t="s">
        <v>18</v>
      </c>
      <c r="E6" s="17" t="s">
        <v>19</v>
      </c>
    </row>
    <row r="7" spans="1:5" s="23" customFormat="1" ht="114" customHeight="1" x14ac:dyDescent="0.2">
      <c r="A7" s="18"/>
      <c r="B7" s="18"/>
      <c r="C7" s="15" t="s">
        <v>12</v>
      </c>
      <c r="D7" s="16" t="s">
        <v>20</v>
      </c>
      <c r="E7" s="17" t="s">
        <v>21</v>
      </c>
    </row>
    <row r="8" spans="1:5" s="22" customFormat="1" ht="26.25" customHeight="1" x14ac:dyDescent="0.2">
      <c r="A8" s="14"/>
      <c r="B8" s="14"/>
      <c r="C8" s="15" t="s">
        <v>13</v>
      </c>
      <c r="D8" s="16" t="s">
        <v>22</v>
      </c>
      <c r="E8" s="17" t="s">
        <v>14</v>
      </c>
    </row>
    <row r="9" spans="1:5" s="24" customFormat="1" ht="84" customHeight="1" x14ac:dyDescent="0.2">
      <c r="A9" s="19"/>
      <c r="B9" s="19"/>
      <c r="C9" s="15" t="s">
        <v>15</v>
      </c>
      <c r="D9" s="16" t="s">
        <v>23</v>
      </c>
      <c r="E9" s="17" t="s">
        <v>24</v>
      </c>
    </row>
    <row r="11" spans="1:5" s="25" customFormat="1" ht="31.5" customHeight="1" x14ac:dyDescent="0.2">
      <c r="B11" s="31" t="s">
        <v>16</v>
      </c>
      <c r="C11" s="31"/>
      <c r="D11" s="31"/>
      <c r="E11" s="31"/>
    </row>
    <row r="14" spans="1:5" ht="18.75" x14ac:dyDescent="0.3">
      <c r="B14" s="1" t="s">
        <v>17</v>
      </c>
    </row>
    <row r="15" spans="1:5" ht="15" x14ac:dyDescent="0.2">
      <c r="C15" s="20"/>
      <c r="D15" s="20"/>
      <c r="E15" s="20"/>
    </row>
  </sheetData>
  <mergeCells count="2">
    <mergeCell ref="B11:E11"/>
    <mergeCell ref="B3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>РСИ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Тарас Козакевич</dc:creator>
  <cp:keywords>Система Трубопровод 2012</cp:keywords>
  <dc:description>http://www.uniservice.lviv.ua/truboprovod</dc:description>
  <cp:lastModifiedBy>Iгор Гайдар</cp:lastModifiedBy>
  <cp:lastPrinted>2014-02-07T08:10:19Z</cp:lastPrinted>
  <dcterms:created xsi:type="dcterms:W3CDTF">2002-06-03T05:20:52Z</dcterms:created>
  <dcterms:modified xsi:type="dcterms:W3CDTF">2014-11-05T14:10:33Z</dcterms:modified>
</cp:coreProperties>
</file>