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Техподдержка\Тестирование\Тест для показа ведомостей\Reports\для презентации\"/>
    </mc:Choice>
  </mc:AlternateContent>
  <bookViews>
    <workbookView xWindow="12585" yWindow="-15" windowWidth="12630" windowHeight="12990" tabRatio="650"/>
  </bookViews>
  <sheets>
    <sheet name="Ведомость" sheetId="24" r:id="rId1"/>
    <sheet name="Справка" sheetId="25" r:id="rId2"/>
  </sheets>
  <definedNames>
    <definedName name="_FilterDatabase" localSheetId="0" hidden="1">Ведомость!$A$5:$I$6</definedName>
  </definedNames>
  <calcPr calcId="152511"/>
</workbook>
</file>

<file path=xl/calcChain.xml><?xml version="1.0" encoding="utf-8"?>
<calcChain xmlns="http://schemas.openxmlformats.org/spreadsheetml/2006/main">
  <c r="F11" i="24" l="1"/>
  <c r="F10" i="24"/>
  <c r="F9" i="24"/>
  <c r="F7" i="24"/>
  <c r="F5" i="24"/>
</calcChain>
</file>

<file path=xl/sharedStrings.xml><?xml version="1.0" encoding="utf-8"?>
<sst xmlns="http://schemas.openxmlformats.org/spreadsheetml/2006/main" count="37" uniqueCount="31">
  <si>
    <t>Характеристика препятствия</t>
  </si>
  <si>
    <t>Наименование препятствия</t>
  </si>
  <si>
    <t xml:space="preserve">Угол пересечения </t>
  </si>
  <si>
    <t>ПК+</t>
  </si>
  <si>
    <t>Длина (ширина перехода)
м</t>
  </si>
  <si>
    <t>Максимальная глубина на пересечении
м</t>
  </si>
  <si>
    <t>Отметка уреза воды
м</t>
  </si>
  <si>
    <t>Тип
точки</t>
  </si>
  <si>
    <t>13+18.24</t>
  </si>
  <si>
    <t>Дно</t>
  </si>
  <si>
    <t>лоток жб</t>
  </si>
  <si>
    <t>85°38'</t>
  </si>
  <si>
    <t>15+66.88</t>
  </si>
  <si>
    <t>Правый берег</t>
  </si>
  <si>
    <t>овраг (балка)</t>
  </si>
  <si>
    <t>86°00'</t>
  </si>
  <si>
    <t>16+4.67</t>
  </si>
  <si>
    <t>87°08'</t>
  </si>
  <si>
    <t>16+39.32</t>
  </si>
  <si>
    <t>Левый берег</t>
  </si>
  <si>
    <t>89°02'</t>
  </si>
  <si>
    <t>17+13.86</t>
  </si>
  <si>
    <t>ручей</t>
  </si>
  <si>
    <t>85°24'</t>
  </si>
  <si>
    <t>18+73.20</t>
  </si>
  <si>
    <t>р.Адагум</t>
  </si>
  <si>
    <t>75°29'</t>
  </si>
  <si>
    <t>21+85.24</t>
  </si>
  <si>
    <t>р. Неберджай</t>
  </si>
  <si>
    <t>61°49'</t>
  </si>
  <si>
    <t>Ведомость пересечения трассой МГ-54 водных преград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</si>
</sst>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&quot;р.&quot;* #,##0.00_);_(&quot;р.&quot;* \(#,##0.00\);_(&quot;р.&quot;* &quot;-&quot;??_);_(@_)"/>
  </numFmts>
  <fonts count="6" x14ac:knownFonts="1">
    <font>
      <sz val="10"/>
      <name val="Arial Cyr"/>
      <charset val="204"/>
    </font>
    <font>
      <sz val="10"/>
      <name val="Arial Cyr"/>
      <charset val="204"/>
    </font>
    <font>
      <sz val="10"/>
      <name val="MS Sans Serif"/>
      <family val="2"/>
      <charset val="204"/>
    </font>
    <font>
      <b/>
      <i/>
      <sz val="10"/>
      <name val="Arial Cyr"/>
      <charset val="204"/>
    </font>
    <font>
      <b/>
      <sz val="10"/>
      <name val="Arial Cyr"/>
      <charset val="204"/>
    </font>
    <font>
      <b/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2" fillId="0" borderId="0"/>
  </cellStyleXfs>
  <cellXfs count="24">
    <xf numFmtId="0" fontId="0" fillId="0" borderId="0" xfId="0"/>
    <xf numFmtId="0" fontId="0" fillId="0" borderId="0" xfId="2" quotePrefix="1" applyNumberFormat="1" applyFont="1" applyBorder="1" applyAlignment="1">
      <alignment horizontal="center" vertical="center"/>
    </xf>
    <xf numFmtId="0" fontId="0" fillId="0" borderId="0" xfId="2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3" fillId="0" borderId="0" xfId="2" applyFont="1" applyFill="1" applyBorder="1" applyAlignment="1">
      <alignment horizontal="center" vertical="center"/>
    </xf>
    <xf numFmtId="164" fontId="4" fillId="0" borderId="0" xfId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0" xfId="3" applyNumberFormat="1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2" fontId="0" fillId="0" borderId="2" xfId="0" applyNumberFormat="1" applyFont="1" applyBorder="1" applyAlignment="1">
      <alignment horizontal="center" vertical="center"/>
    </xf>
    <xf numFmtId="49" fontId="0" fillId="0" borderId="2" xfId="0" applyNumberFormat="1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/>
    </xf>
    <xf numFmtId="0" fontId="1" fillId="0" borderId="0" xfId="2" applyNumberFormat="1" applyFont="1" applyFill="1" applyBorder="1" applyAlignment="1">
      <alignment horizontal="center" vertical="center"/>
    </xf>
    <xf numFmtId="2" fontId="0" fillId="0" borderId="2" xfId="0" quotePrefix="1" applyNumberFormat="1" applyFont="1" applyFill="1" applyBorder="1" applyAlignment="1">
      <alignment horizontal="center" vertical="center"/>
    </xf>
    <xf numFmtId="2" fontId="0" fillId="0" borderId="2" xfId="0" applyNumberFormat="1" applyFont="1" applyFill="1" applyBorder="1" applyAlignment="1">
      <alignment horizontal="center" vertical="center"/>
    </xf>
    <xf numFmtId="164" fontId="5" fillId="0" borderId="0" xfId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4">
    <cellStyle name="Денежный" xfId="1" builtinId="4"/>
    <cellStyle name="Обычный" xfId="0" builtinId="0"/>
    <cellStyle name="Обычный_Rivers Catalogue" xfId="2"/>
    <cellStyle name="Обычный_Овраги  и балки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tabSelected="1" zoomScaleNormal="100" workbookViewId="0">
      <selection activeCell="B2" sqref="B2:H2"/>
    </sheetView>
  </sheetViews>
  <sheetFormatPr defaultRowHeight="12.75" x14ac:dyDescent="0.2"/>
  <cols>
    <col min="1" max="1" width="2.85546875" style="4" customWidth="1"/>
    <col min="2" max="2" width="10.28515625" style="4" customWidth="1"/>
    <col min="3" max="3" width="16.28515625" style="4" customWidth="1"/>
    <col min="4" max="4" width="29.140625" style="4" customWidth="1"/>
    <col min="5" max="6" width="16" style="16" customWidth="1"/>
    <col min="7" max="7" width="16" style="4" customWidth="1"/>
    <col min="8" max="8" width="14.28515625" style="4" customWidth="1"/>
    <col min="9" max="9" width="9.28515625" style="4" customWidth="1"/>
    <col min="10" max="16384" width="9.140625" style="4"/>
  </cols>
  <sheetData>
    <row r="1" spans="1:9" s="5" customFormat="1" x14ac:dyDescent="0.2">
      <c r="A1"/>
      <c r="G1" s="6"/>
    </row>
    <row r="2" spans="1:9" s="5" customFormat="1" ht="39" customHeight="1" thickBot="1" x14ac:dyDescent="0.25">
      <c r="B2" s="20" t="s">
        <v>30</v>
      </c>
      <c r="C2" s="20"/>
      <c r="D2" s="20"/>
      <c r="E2" s="20"/>
      <c r="F2" s="20"/>
      <c r="G2" s="20"/>
      <c r="H2" s="20"/>
      <c r="I2" s="7"/>
    </row>
    <row r="3" spans="1:9" s="3" customFormat="1" ht="30" customHeight="1" thickBot="1" x14ac:dyDescent="0.25">
      <c r="B3" s="22" t="s">
        <v>3</v>
      </c>
      <c r="C3" s="21" t="s">
        <v>0</v>
      </c>
      <c r="D3" s="21"/>
      <c r="E3" s="21"/>
      <c r="F3" s="21"/>
      <c r="G3" s="21"/>
      <c r="H3" s="21"/>
      <c r="I3" s="9"/>
    </row>
    <row r="4" spans="1:9" s="3" customFormat="1" ht="51.75" thickBot="1" x14ac:dyDescent="0.25">
      <c r="B4" s="23"/>
      <c r="C4" s="8" t="s">
        <v>7</v>
      </c>
      <c r="D4" s="8" t="s">
        <v>1</v>
      </c>
      <c r="E4" s="15" t="s">
        <v>4</v>
      </c>
      <c r="F4" s="15" t="s">
        <v>5</v>
      </c>
      <c r="G4" s="8" t="s">
        <v>6</v>
      </c>
      <c r="H4" s="8" t="s">
        <v>2</v>
      </c>
      <c r="I4" s="2"/>
    </row>
    <row r="5" spans="1:9" s="3" customFormat="1" ht="27.75" customHeight="1" x14ac:dyDescent="0.2">
      <c r="A5" s="10"/>
      <c r="B5" s="14" t="s">
        <v>8</v>
      </c>
      <c r="C5" s="11" t="s">
        <v>9</v>
      </c>
      <c r="D5" s="12" t="s">
        <v>10</v>
      </c>
      <c r="E5" s="18">
        <v>27.8</v>
      </c>
      <c r="F5" s="19">
        <f>83-82.94</f>
        <v>6.0000000000002274E-2</v>
      </c>
      <c r="G5" s="13">
        <v>83</v>
      </c>
      <c r="H5" s="14" t="s">
        <v>11</v>
      </c>
      <c r="I5" s="2"/>
    </row>
    <row r="6" spans="1:9" ht="24" customHeight="1" x14ac:dyDescent="0.2">
      <c r="A6" s="10"/>
      <c r="B6" s="14" t="s">
        <v>12</v>
      </c>
      <c r="C6" s="11" t="s">
        <v>13</v>
      </c>
      <c r="D6" s="12" t="s">
        <v>14</v>
      </c>
      <c r="E6" s="18"/>
      <c r="F6" s="19"/>
      <c r="G6" s="13"/>
      <c r="H6" s="14" t="s">
        <v>15</v>
      </c>
      <c r="I6" s="2"/>
    </row>
    <row r="7" spans="1:9" ht="25.5" customHeight="1" x14ac:dyDescent="0.2">
      <c r="A7" s="10"/>
      <c r="B7" s="14" t="s">
        <v>16</v>
      </c>
      <c r="C7" s="11" t="s">
        <v>9</v>
      </c>
      <c r="D7" s="12" t="s">
        <v>14</v>
      </c>
      <c r="E7" s="18">
        <v>75.099999999999994</v>
      </c>
      <c r="F7" s="19">
        <f>84-82.68</f>
        <v>1.3199999999999932</v>
      </c>
      <c r="G7" s="13">
        <v>84</v>
      </c>
      <c r="H7" s="14" t="s">
        <v>17</v>
      </c>
      <c r="I7" s="2"/>
    </row>
    <row r="8" spans="1:9" ht="22.5" customHeight="1" x14ac:dyDescent="0.2">
      <c r="A8" s="1"/>
      <c r="B8" s="14" t="s">
        <v>18</v>
      </c>
      <c r="C8" s="11" t="s">
        <v>19</v>
      </c>
      <c r="D8" s="12" t="s">
        <v>14</v>
      </c>
      <c r="E8" s="18"/>
      <c r="F8" s="19"/>
      <c r="G8" s="13"/>
      <c r="H8" s="14" t="s">
        <v>20</v>
      </c>
      <c r="I8" s="2"/>
    </row>
    <row r="9" spans="1:9" ht="21" customHeight="1" x14ac:dyDescent="0.2">
      <c r="A9" s="1"/>
      <c r="B9" s="14" t="s">
        <v>21</v>
      </c>
      <c r="C9" s="11" t="s">
        <v>9</v>
      </c>
      <c r="D9" s="12" t="s">
        <v>22</v>
      </c>
      <c r="E9" s="18">
        <v>546.29999999999995</v>
      </c>
      <c r="F9" s="19">
        <f>85-80.45</f>
        <v>4.5499999999999972</v>
      </c>
      <c r="G9" s="13">
        <v>85</v>
      </c>
      <c r="H9" s="14" t="s">
        <v>23</v>
      </c>
      <c r="I9" s="2"/>
    </row>
    <row r="10" spans="1:9" ht="21" customHeight="1" x14ac:dyDescent="0.2">
      <c r="A10" s="3"/>
      <c r="B10" s="14" t="s">
        <v>24</v>
      </c>
      <c r="C10" s="11" t="s">
        <v>9</v>
      </c>
      <c r="D10" s="12" t="s">
        <v>25</v>
      </c>
      <c r="E10" s="18">
        <v>27.9</v>
      </c>
      <c r="F10" s="19">
        <f>78-77.4</f>
        <v>0.59999999999999432</v>
      </c>
      <c r="G10" s="13">
        <v>78</v>
      </c>
      <c r="H10" s="14" t="s">
        <v>26</v>
      </c>
      <c r="I10" s="3"/>
    </row>
    <row r="11" spans="1:9" ht="27" customHeight="1" x14ac:dyDescent="0.2">
      <c r="A11" s="3"/>
      <c r="B11" s="14" t="s">
        <v>27</v>
      </c>
      <c r="C11" s="11" t="s">
        <v>9</v>
      </c>
      <c r="D11" s="12" t="s">
        <v>28</v>
      </c>
      <c r="E11" s="18">
        <v>25.7</v>
      </c>
      <c r="F11" s="19">
        <f>70-69.47</f>
        <v>0.53000000000000114</v>
      </c>
      <c r="G11" s="13">
        <v>70</v>
      </c>
      <c r="H11" s="14" t="s">
        <v>29</v>
      </c>
      <c r="I11" s="3"/>
    </row>
    <row r="12" spans="1:9" x14ac:dyDescent="0.2">
      <c r="A12" s="3"/>
      <c r="I12" s="3"/>
    </row>
    <row r="13" spans="1:9" x14ac:dyDescent="0.2">
      <c r="A13" s="3"/>
      <c r="I13" s="3"/>
    </row>
    <row r="14" spans="1:9" x14ac:dyDescent="0.2">
      <c r="A14" s="3"/>
      <c r="B14" s="1"/>
      <c r="C14" s="1"/>
      <c r="D14" s="1"/>
      <c r="E14" s="17"/>
      <c r="F14" s="17"/>
      <c r="G14" s="1"/>
      <c r="H14" s="2"/>
      <c r="I14" s="3"/>
    </row>
    <row r="15" spans="1:9" x14ac:dyDescent="0.2">
      <c r="B15" s="1"/>
      <c r="C15" s="1"/>
      <c r="D15" s="1"/>
      <c r="E15" s="17"/>
      <c r="F15" s="17"/>
      <c r="G15" s="1"/>
      <c r="H15" s="2"/>
    </row>
    <row r="16" spans="1:9" x14ac:dyDescent="0.2">
      <c r="B16" s="3"/>
      <c r="C16" s="3"/>
      <c r="D16" s="3"/>
      <c r="E16" s="5"/>
      <c r="F16" s="5"/>
      <c r="G16" s="3"/>
      <c r="H16" s="3"/>
    </row>
    <row r="17" spans="2:8" x14ac:dyDescent="0.2">
      <c r="B17" s="3"/>
      <c r="C17" s="3"/>
      <c r="D17" s="3"/>
      <c r="E17" s="5"/>
      <c r="F17" s="17"/>
      <c r="G17" s="3"/>
      <c r="H17" s="3"/>
    </row>
    <row r="18" spans="2:8" x14ac:dyDescent="0.2">
      <c r="B18" s="3"/>
      <c r="C18" s="3"/>
      <c r="D18" s="3"/>
      <c r="E18" s="5"/>
      <c r="F18" s="5"/>
      <c r="G18" s="3"/>
      <c r="H18" s="3"/>
    </row>
    <row r="19" spans="2:8" x14ac:dyDescent="0.2">
      <c r="B19" s="3"/>
      <c r="C19" s="3"/>
      <c r="D19" s="3"/>
      <c r="E19" s="5"/>
      <c r="F19" s="5"/>
      <c r="G19" s="3"/>
      <c r="H19" s="3"/>
    </row>
    <row r="20" spans="2:8" x14ac:dyDescent="0.2">
      <c r="B20" s="3"/>
      <c r="C20" s="3"/>
      <c r="D20" s="3"/>
      <c r="E20" s="5"/>
      <c r="F20" s="5"/>
      <c r="G20" s="3"/>
      <c r="H20" s="3"/>
    </row>
  </sheetData>
  <mergeCells count="3">
    <mergeCell ref="B2:H2"/>
    <mergeCell ref="C3:H3"/>
    <mergeCell ref="B3:B4"/>
  </mergeCells>
  <phoneticPr fontId="0" type="noConversion"/>
  <pageMargins left="0.98425196850393704" right="0.59055118110236227" top="0.98425196850393704" bottom="0.98425196850393704" header="0.51181102362204722" footer="0.51181102362204722"/>
  <pageSetup paperSize="8" scale="85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K19" sqref="K19"/>
    </sheetView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Ведомость</vt:lpstr>
      <vt:lpstr>Справка</vt:lpstr>
    </vt:vector>
  </TitlesOfParts>
  <Company>РСИ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Ведомость водных преград</dc:title>
  <dc:creator>Medvedeva</dc:creator>
  <cp:keywords>Система Трубопровод 2012</cp:keywords>
  <dc:description>http://www.uniservice.lviv.ua/truboprovod</dc:description>
  <cp:lastModifiedBy>Unis1</cp:lastModifiedBy>
  <cp:lastPrinted>2007-01-25T07:55:35Z</cp:lastPrinted>
  <dcterms:created xsi:type="dcterms:W3CDTF">2002-06-03T05:20:52Z</dcterms:created>
  <dcterms:modified xsi:type="dcterms:W3CDTF">2015-04-17T12:13:32Z</dcterms:modified>
</cp:coreProperties>
</file>